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inspireexccellence-my.sharepoint.com/personal/joy_inspire-excellence_net/Documents/Desktop/25-26 INSPIRE WORK/GIZ/Nhlanhla/Open Tender Templates/Final for Comms to Launch/"/>
    </mc:Choice>
  </mc:AlternateContent>
  <xr:revisionPtr revIDLastSave="1" documentId="11_2E53C64B3ABCFF3EB0731C68B97AF25EEFB065FA" xr6:coauthVersionLast="47" xr6:coauthVersionMax="47" xr10:uidLastSave="{D6373BC5-E005-4976-94BC-E57A7A96E26B}"/>
  <bookViews>
    <workbookView xWindow="-110" yWindow="-110" windowWidth="19420" windowHeight="11500" tabRatio="500" firstSheet="1" xr2:uid="{00000000-000D-0000-FFFF-FFFF00000000}"/>
  </bookViews>
  <sheets>
    <sheet name="Financial Proposal" sheetId="1" r:id="rId1"/>
    <sheet name="How to comple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 l="1"/>
  <c r="D34" i="1" s="1"/>
  <c r="D19" i="1"/>
  <c r="D32" i="1" s="1"/>
  <c r="D18" i="1"/>
  <c r="D17" i="1"/>
  <c r="D16" i="1"/>
  <c r="D15" i="1"/>
  <c r="D14" i="1"/>
  <c r="D13" i="1"/>
  <c r="D12" i="1"/>
  <c r="D11" i="1"/>
  <c r="D10" i="1"/>
  <c r="D33" i="1" l="1"/>
  <c r="D35" i="1" s="1"/>
</calcChain>
</file>

<file path=xl/sharedStrings.xml><?xml version="1.0" encoding="utf-8"?>
<sst xmlns="http://schemas.openxmlformats.org/spreadsheetml/2006/main" count="44" uniqueCount="39">
  <si>
    <t>ANNEX A — FINANCIAL PROPOSAL TEMPLATE</t>
  </si>
  <si>
    <t>Tender: Trauma-Informed Leadership and Governance Training for Renewable Energy Community Trusts (Tender Reference: INSPIRE/GIZ/2026/OT-01)</t>
  </si>
  <si>
    <t>Complete every yellow cell. Do not alter any formula (black text), grey cell or heading. All professional fees must be quoted in ZAR, exclusive of VAT. VAT (15%) is charged on professional fees only, and only if the bidder is VAT-registered. The fixed costs in Table B are preset by INSPIRE, include VAT and are final; they do not form part of the bidder’s financial evaluation. This proposal must be submitted in its original Excel (.xlsx) format so that formulas remain visible and can be checked.</t>
  </si>
  <si>
    <t>Bidder name:</t>
  </si>
  <si>
    <t>Date:</t>
  </si>
  <si>
    <t>A. Personnel schedule</t>
  </si>
  <si>
    <t>Role / named individual</t>
  </si>
  <si>
    <t>Daily rate
(ZAR, Excl. VAT)</t>
  </si>
  <si>
    <t>Level of effort
(days)</t>
  </si>
  <si>
    <t>Subtotal
(ZAR, Excl. VAT)</t>
  </si>
  <si>
    <t>Deliverable(s) this role supports (ref. Section B.5)</t>
  </si>
  <si>
    <t>EXAMPLE — Lead Trauma Specialist/Facilitator (delete this row before submission)</t>
  </si>
  <si>
    <t>Deliverables 2, 4, 5</t>
  </si>
  <si>
    <t>Subtotal — Personnel (Excl. VAT)</t>
  </si>
  <si>
    <t>B. Fixed costs — preset by INSPIRE, including VAT (Part A, Section 5). These amounts are final and are not to be changed or priced by bidders. No VAT is added to them; VAT applies to professional fees only, and only if the bidder is VAT-registered.</t>
  </si>
  <si>
    <t>Item / description</t>
  </si>
  <si>
    <t>Amount
(ZAR, Fixed cost, Incl. VAT)</t>
  </si>
  <si>
    <t>Status</t>
  </si>
  <si>
    <t>Travel — flights and ground transport / car hire</t>
  </si>
  <si>
    <t>Preset fixed cost (incl. VAT). Final — bidders may not change it. Not part of the bidder’s financial evaluation.</t>
  </si>
  <si>
    <t>Accommodation and subsistence</t>
  </si>
  <si>
    <t>Venue hire and Catering</t>
  </si>
  <si>
    <t>Participant transport</t>
  </si>
  <si>
    <t>Printing of participant materials (workbooks, handouts, resource packs)</t>
  </si>
  <si>
    <t>Other costs — none (all fixed costs are listed above; no other costs may be quoted)</t>
  </si>
  <si>
    <t>Subtotal — Fixed costs (Incl. VAT, preset)</t>
  </si>
  <si>
    <t>C. Pricing summary</t>
  </si>
  <si>
    <t>Professional fees total (Excl. VAT)</t>
  </si>
  <si>
    <t>VAT on professional fees only (15%, if bidder is VAT-registered — state N/A if not registered)</t>
  </si>
  <si>
    <t>Fixed costs (preset, VAT already included — no further VAT charged)</t>
  </si>
  <si>
    <t>TOTAL QUOTATION AMOUNT (Incl. VAT)</t>
  </si>
  <si>
    <t>Currency: ZAR. This proposal remains valid and open for acceptance for ninety (90) days from the tender closing date (Section B.10 of the advert).</t>
  </si>
  <si>
    <t>HOW TO COMPLETE ANNEX A</t>
  </si>
  <si>
    <t>1. Enter your bidder name and the date at the top of the 'Financial Proposal' tab.</t>
  </si>
  <si>
    <t>2. In Table A (Personnel schedule), list every named team member or role, their daily rate (ZAR, excluding VAT), and the number of days (level of effort) you are proposing. Delete the grey EXAMPLE row before submitting.</t>
  </si>
  <si>
    <t>3. Subtotals, VAT and the Total Quotation Amount calculate automatically. Do not overtype any formula (black text) or grey cell.</t>
  </si>
  <si>
    <t>4. Table B contains fixed costs (travel, accommodation and subsistence, venue hire and catering, participant transport, printing of participant materials) preset by INSPIRE, including VAT. They are final, cannot be changed or re-priced by bidders, carry no additional VAT, and do not form part of the evaluation of your financial proposal. Price your professional fees only (Table A).</t>
  </si>
  <si>
    <t>5. Yellow cells are for you to complete. Grey cells are preset. Leave all other cells and formulas unchanged.</t>
  </si>
  <si>
    <t>6. Submit this file in its original Excel (.xlsx) format, as a separate attachment from your technical proposal, per Section B.10 of the advert.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</si>
</sst>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0.00"/>
  </numFmts>
  <fonts count="13" x14ac:knownFonts="1">
    <font>
      <sz val="11"/>
      <color theme="1"/>
      <name val="Calibri"/>
      <family val="2"/>
      <charset val="1"/>
    </font>
    <font>
      <sz val="11"/>
      <color theme="1"/>
      <name val="Aptos"/>
      <family val="2"/>
      <charset val="1"/>
    </font>
    <font>
      <b/>
      <sz val="13"/>
      <color rgb="FFFFFFFF"/>
      <name val="Aptos"/>
      <family val="2"/>
      <charset val="1"/>
    </font>
    <font>
      <i/>
      <sz val="9"/>
      <color rgb="FF0070C0"/>
      <name val="Aptos"/>
      <family val="2"/>
    </font>
    <font>
      <i/>
      <sz val="8.5"/>
      <color rgb="FF000000"/>
      <name val="Aptos"/>
      <family val="2"/>
      <charset val="1"/>
    </font>
    <font>
      <b/>
      <sz val="10"/>
      <color rgb="FF000000"/>
      <name val="Aptos"/>
      <family val="2"/>
      <charset val="1"/>
    </font>
    <font>
      <sz val="10"/>
      <color rgb="FF000000"/>
      <name val="Aptos"/>
      <family val="2"/>
      <charset val="1"/>
    </font>
    <font>
      <b/>
      <sz val="11"/>
      <color rgb="FFFFFFFF"/>
      <name val="Aptos"/>
      <family val="2"/>
      <charset val="1"/>
    </font>
    <font>
      <i/>
      <sz val="10"/>
      <color rgb="FF808080"/>
      <name val="Aptos"/>
      <family val="2"/>
      <charset val="1"/>
    </font>
    <font>
      <b/>
      <sz val="11"/>
      <color rgb="FF000000"/>
      <name val="Aptos"/>
      <family val="2"/>
      <charset val="1"/>
    </font>
    <font>
      <b/>
      <sz val="12"/>
      <name val="Arial"/>
      <family val="2"/>
      <charset val="1"/>
    </font>
    <font>
      <sz val="10"/>
      <name val="Arial"/>
      <family val="2"/>
      <charset val="1"/>
    </font>
    <font>
      <sz val="10"/>
      <name val="Aptos"/>
      <family val="2"/>
      <charset val="1"/>
    </font>
  </fonts>
  <fills count="6">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F2F2F2"/>
        <bgColor rgb="FFFFFFFF"/>
      </patternFill>
    </fill>
    <fill>
      <patternFill patternType="solid">
        <fgColor rgb="FFF2F2F2"/>
      </patternFill>
    </fill>
  </fills>
  <borders count="5">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37">
    <xf numFmtId="0" fontId="0" fillId="0" borderId="0" xfId="0"/>
    <xf numFmtId="0" fontId="6" fillId="3" borderId="2" xfId="0" applyFont="1" applyFill="1" applyBorder="1" applyAlignment="1">
      <alignment horizontal="left" vertical="center"/>
    </xf>
    <xf numFmtId="0" fontId="5" fillId="4" borderId="2" xfId="0" applyFont="1" applyFill="1" applyBorder="1" applyAlignment="1">
      <alignment horizontal="center" vertical="center"/>
    </xf>
    <xf numFmtId="0" fontId="1" fillId="0" borderId="0" xfId="0" applyFont="1"/>
    <xf numFmtId="0" fontId="5" fillId="0" borderId="2" xfId="0" applyFont="1" applyBorder="1" applyAlignment="1">
      <alignment horizontal="left" vertical="center"/>
    </xf>
    <xf numFmtId="0" fontId="5" fillId="4" borderId="2" xfId="0" applyFont="1" applyFill="1" applyBorder="1" applyAlignment="1">
      <alignment horizontal="center" vertical="center" wrapText="1"/>
    </xf>
    <xf numFmtId="0" fontId="8" fillId="0" borderId="2" xfId="0" applyFont="1" applyBorder="1" applyAlignment="1">
      <alignment horizontal="left" vertical="center" wrapText="1"/>
    </xf>
    <xf numFmtId="164" fontId="8" fillId="0" borderId="2" xfId="0" applyNumberFormat="1" applyFont="1" applyBorder="1" applyAlignment="1">
      <alignment horizontal="left" vertical="center"/>
    </xf>
    <xf numFmtId="0" fontId="8" fillId="0" borderId="2" xfId="0" applyFont="1" applyBorder="1" applyAlignment="1">
      <alignment horizontal="left" vertical="center"/>
    </xf>
    <xf numFmtId="164" fontId="6" fillId="3" borderId="2" xfId="0" applyNumberFormat="1" applyFont="1" applyFill="1" applyBorder="1" applyAlignment="1">
      <alignment horizontal="left" vertical="center"/>
    </xf>
    <xf numFmtId="164" fontId="6" fillId="0" borderId="2" xfId="0" applyNumberFormat="1" applyFont="1" applyBorder="1" applyAlignment="1">
      <alignment horizontal="left" vertical="center"/>
    </xf>
    <xf numFmtId="164" fontId="5" fillId="0" borderId="2" xfId="0" applyNumberFormat="1" applyFont="1" applyBorder="1" applyAlignment="1">
      <alignment horizontal="left" vertical="center"/>
    </xf>
    <xf numFmtId="0" fontId="6" fillId="0" borderId="2" xfId="0" applyFont="1" applyBorder="1" applyAlignment="1">
      <alignment horizontal="left" vertical="center"/>
    </xf>
    <xf numFmtId="164" fontId="9" fillId="4" borderId="2" xfId="0" applyNumberFormat="1" applyFont="1" applyFill="1" applyBorder="1" applyAlignment="1">
      <alignment horizontal="left" vertical="center"/>
    </xf>
    <xf numFmtId="0" fontId="10" fillId="0" borderId="0" xfId="0" applyFont="1" applyAlignment="1">
      <alignment vertical="top" wrapText="1"/>
    </xf>
    <xf numFmtId="0" fontId="11" fillId="0" borderId="0" xfId="0" applyFont="1" applyAlignment="1">
      <alignment vertical="top" wrapText="1"/>
    </xf>
    <xf numFmtId="0" fontId="11" fillId="0" borderId="0" xfId="0" applyFont="1" applyAlignment="1">
      <alignment vertical="center" wrapText="1"/>
    </xf>
    <xf numFmtId="0" fontId="0" fillId="0" borderId="0" xfId="0" applyAlignment="1">
      <alignment vertical="center"/>
    </xf>
    <xf numFmtId="0" fontId="6" fillId="5" borderId="2" xfId="0" applyFont="1" applyFill="1" applyBorder="1" applyAlignment="1">
      <alignment horizontal="left" vertical="center" wrapText="1"/>
    </xf>
    <xf numFmtId="164" fontId="12" fillId="5" borderId="2" xfId="0" applyNumberFormat="1" applyFont="1" applyFill="1" applyBorder="1" applyAlignment="1">
      <alignment horizontal="left" vertical="center" wrapText="1"/>
    </xf>
    <xf numFmtId="164" fontId="6" fillId="5" borderId="2" xfId="0" applyNumberFormat="1" applyFont="1" applyFill="1" applyBorder="1" applyAlignment="1">
      <alignment horizontal="left" vertical="center" wrapText="1"/>
    </xf>
    <xf numFmtId="0" fontId="6" fillId="5" borderId="2" xfId="0" applyFont="1" applyFill="1" applyBorder="1" applyAlignment="1">
      <alignment horizontal="left" vertical="center" wrapText="1"/>
    </xf>
    <xf numFmtId="0" fontId="0" fillId="5" borderId="3" xfId="0" applyFill="1" applyBorder="1" applyAlignment="1">
      <alignment wrapText="1"/>
    </xf>
    <xf numFmtId="0" fontId="0" fillId="5" borderId="4" xfId="0" applyFill="1" applyBorder="1" applyAlignment="1">
      <alignment wrapText="1"/>
    </xf>
    <xf numFmtId="0" fontId="6" fillId="3" borderId="1" xfId="0" applyFont="1" applyFill="1" applyBorder="1" applyAlignment="1">
      <alignment horizontal="left" vertical="center"/>
    </xf>
    <xf numFmtId="0" fontId="0" fillId="0" borderId="3" xfId="0" applyBorder="1"/>
    <xf numFmtId="0" fontId="2" fillId="2" borderId="1" xfId="0" applyFont="1" applyFill="1" applyBorder="1" applyAlignment="1">
      <alignment horizontal="center" vertical="center"/>
    </xf>
    <xf numFmtId="0" fontId="6" fillId="0" borderId="2" xfId="0" applyFont="1" applyBorder="1" applyAlignment="1">
      <alignment horizontal="right" vertical="center" wrapText="1"/>
    </xf>
    <xf numFmtId="0" fontId="0" fillId="0" borderId="4" xfId="0" applyBorder="1"/>
    <xf numFmtId="0" fontId="5" fillId="0" borderId="2" xfId="0" applyFont="1" applyBorder="1" applyAlignment="1">
      <alignment horizontal="right" vertical="center"/>
    </xf>
    <xf numFmtId="0" fontId="5" fillId="4" borderId="2" xfId="0" applyFont="1" applyFill="1" applyBorder="1" applyAlignment="1">
      <alignment horizontal="center" vertical="center"/>
    </xf>
    <xf numFmtId="0" fontId="4" fillId="0" borderId="2" xfId="0" applyFont="1" applyBorder="1" applyAlignment="1">
      <alignment horizontal="left" vertical="center" wrapText="1"/>
    </xf>
    <xf numFmtId="0" fontId="9" fillId="4" borderId="2" xfId="0" applyFont="1" applyFill="1" applyBorder="1" applyAlignment="1">
      <alignment horizontal="right" vertical="center"/>
    </xf>
    <xf numFmtId="0" fontId="4" fillId="0" borderId="1" xfId="0" applyFont="1" applyBorder="1" applyAlignment="1">
      <alignment horizontal="left" vertical="center" wrapText="1"/>
    </xf>
    <xf numFmtId="0" fontId="7" fillId="2" borderId="2" xfId="0" applyFont="1" applyFill="1" applyBorder="1" applyAlignment="1">
      <alignment horizontal="left" vertical="center" wrapText="1"/>
    </xf>
    <xf numFmtId="0" fontId="3" fillId="0" borderId="1" xfId="0" applyFont="1" applyBorder="1" applyAlignment="1">
      <alignment horizontal="center" vertical="center"/>
    </xf>
    <xf numFmtId="0" fontId="7" fillId="2"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topLeftCell="A22" zoomScale="90" zoomScaleNormal="90" workbookViewId="0">
      <selection activeCell="D27" sqref="D27"/>
    </sheetView>
  </sheetViews>
  <sheetFormatPr defaultColWidth="8.54296875" defaultRowHeight="14.5" x14ac:dyDescent="0.35"/>
  <cols>
    <col min="1" max="1" width="41.1796875" style="3" customWidth="1"/>
    <col min="2" max="2" width="16" style="3" customWidth="1"/>
    <col min="3" max="3" width="16.7265625" style="3" customWidth="1"/>
    <col min="4" max="4" width="18" style="3" customWidth="1"/>
    <col min="5" max="5" width="45" style="3" customWidth="1"/>
    <col min="6" max="7" width="8.54296875" style="3" customWidth="1"/>
    <col min="8" max="16384" width="8.54296875" style="3"/>
  </cols>
  <sheetData>
    <row r="1" spans="1:5" ht="21.75" customHeight="1" x14ac:dyDescent="0.35">
      <c r="A1" s="26" t="s">
        <v>0</v>
      </c>
      <c r="B1" s="25"/>
      <c r="C1" s="25"/>
      <c r="D1" s="25"/>
      <c r="E1" s="25"/>
    </row>
    <row r="2" spans="1:5" ht="15" customHeight="1" x14ac:dyDescent="0.35">
      <c r="A2" s="35" t="s">
        <v>1</v>
      </c>
      <c r="B2" s="25"/>
      <c r="C2" s="25"/>
      <c r="D2" s="25"/>
      <c r="E2" s="25"/>
    </row>
    <row r="3" spans="1:5" ht="62" customHeight="1" x14ac:dyDescent="0.35">
      <c r="A3" s="33" t="s">
        <v>2</v>
      </c>
      <c r="B3" s="25"/>
      <c r="C3" s="25"/>
      <c r="D3" s="25"/>
      <c r="E3" s="25"/>
    </row>
    <row r="5" spans="1:5" ht="15" customHeight="1" x14ac:dyDescent="0.35">
      <c r="A5" s="4" t="s">
        <v>3</v>
      </c>
      <c r="B5" s="24"/>
      <c r="C5" s="25"/>
      <c r="D5" s="25"/>
      <c r="E5" s="25"/>
    </row>
    <row r="6" spans="1:5" ht="15" customHeight="1" x14ac:dyDescent="0.35">
      <c r="A6" s="4" t="s">
        <v>4</v>
      </c>
      <c r="B6" s="24"/>
      <c r="C6" s="25"/>
      <c r="D6" s="25"/>
      <c r="E6" s="25"/>
    </row>
    <row r="8" spans="1:5" ht="15" customHeight="1" x14ac:dyDescent="0.35">
      <c r="A8" s="36" t="s">
        <v>5</v>
      </c>
      <c r="B8" s="25"/>
      <c r="C8" s="25"/>
      <c r="D8" s="25"/>
      <c r="E8" s="28"/>
    </row>
    <row r="9" spans="1:5" ht="30" customHeight="1" x14ac:dyDescent="0.35">
      <c r="A9" s="5" t="s">
        <v>6</v>
      </c>
      <c r="B9" s="5" t="s">
        <v>7</v>
      </c>
      <c r="C9" s="5" t="s">
        <v>8</v>
      </c>
      <c r="D9" s="5" t="s">
        <v>9</v>
      </c>
      <c r="E9" s="5" t="s">
        <v>10</v>
      </c>
    </row>
    <row r="10" spans="1:5" ht="22.5" customHeight="1" x14ac:dyDescent="0.35">
      <c r="A10" s="6" t="s">
        <v>11</v>
      </c>
      <c r="B10" s="7">
        <v>8500</v>
      </c>
      <c r="C10" s="8">
        <v>12</v>
      </c>
      <c r="D10" s="7">
        <f>B10*C10</f>
        <v>102000</v>
      </c>
      <c r="E10" s="8" t="s">
        <v>12</v>
      </c>
    </row>
    <row r="11" spans="1:5" ht="15" customHeight="1" x14ac:dyDescent="0.35">
      <c r="A11" s="1"/>
      <c r="B11" s="9"/>
      <c r="C11" s="1"/>
      <c r="D11" s="10" t="str">
        <f t="shared" ref="D11:D18" si="0">IF(AND(B11&lt;&gt;"",C11&lt;&gt;""),B11*C11,"")</f>
        <v/>
      </c>
      <c r="E11" s="1"/>
    </row>
    <row r="12" spans="1:5" ht="15" customHeight="1" x14ac:dyDescent="0.35">
      <c r="A12" s="1"/>
      <c r="B12" s="9"/>
      <c r="C12" s="1"/>
      <c r="D12" s="10" t="str">
        <f t="shared" si="0"/>
        <v/>
      </c>
      <c r="E12" s="1"/>
    </row>
    <row r="13" spans="1:5" ht="15" customHeight="1" x14ac:dyDescent="0.35">
      <c r="A13" s="1"/>
      <c r="B13" s="9"/>
      <c r="C13" s="1"/>
      <c r="D13" s="10" t="str">
        <f t="shared" si="0"/>
        <v/>
      </c>
      <c r="E13" s="1"/>
    </row>
    <row r="14" spans="1:5" ht="15" customHeight="1" x14ac:dyDescent="0.35">
      <c r="A14" s="1"/>
      <c r="B14" s="9"/>
      <c r="C14" s="1"/>
      <c r="D14" s="10" t="str">
        <f t="shared" si="0"/>
        <v/>
      </c>
      <c r="E14" s="1"/>
    </row>
    <row r="15" spans="1:5" ht="15" customHeight="1" x14ac:dyDescent="0.35">
      <c r="A15" s="1"/>
      <c r="B15" s="9"/>
      <c r="C15" s="1"/>
      <c r="D15" s="10" t="str">
        <f t="shared" si="0"/>
        <v/>
      </c>
      <c r="E15" s="1"/>
    </row>
    <row r="16" spans="1:5" ht="15" customHeight="1" x14ac:dyDescent="0.35">
      <c r="A16" s="1"/>
      <c r="B16" s="9"/>
      <c r="C16" s="1"/>
      <c r="D16" s="10" t="str">
        <f t="shared" si="0"/>
        <v/>
      </c>
      <c r="E16" s="1"/>
    </row>
    <row r="17" spans="1:5" ht="15" customHeight="1" x14ac:dyDescent="0.35">
      <c r="A17" s="1"/>
      <c r="B17" s="9"/>
      <c r="C17" s="1"/>
      <c r="D17" s="10" t="str">
        <f t="shared" si="0"/>
        <v/>
      </c>
      <c r="E17" s="1"/>
    </row>
    <row r="18" spans="1:5" ht="15" customHeight="1" x14ac:dyDescent="0.35">
      <c r="A18" s="1"/>
      <c r="B18" s="9"/>
      <c r="C18" s="1"/>
      <c r="D18" s="10" t="str">
        <f t="shared" si="0"/>
        <v/>
      </c>
      <c r="E18" s="1"/>
    </row>
    <row r="19" spans="1:5" ht="15" customHeight="1" x14ac:dyDescent="0.35">
      <c r="A19" s="29" t="s">
        <v>13</v>
      </c>
      <c r="B19" s="25"/>
      <c r="C19" s="28"/>
      <c r="D19" s="11">
        <f>SUM(D11:D18)</f>
        <v>0</v>
      </c>
      <c r="E19" s="12"/>
    </row>
    <row r="21" spans="1:5" ht="48" customHeight="1" x14ac:dyDescent="0.35">
      <c r="A21" s="34" t="s">
        <v>14</v>
      </c>
      <c r="B21" s="25"/>
      <c r="C21" s="25"/>
      <c r="D21" s="25"/>
      <c r="E21" s="28"/>
    </row>
    <row r="22" spans="1:5" ht="23.25" customHeight="1" x14ac:dyDescent="0.35">
      <c r="A22" s="30" t="s">
        <v>15</v>
      </c>
      <c r="B22" s="25"/>
      <c r="C22" s="28"/>
      <c r="D22" s="5" t="s">
        <v>16</v>
      </c>
      <c r="E22" s="2" t="s">
        <v>17</v>
      </c>
    </row>
    <row r="23" spans="1:5" ht="48" customHeight="1" x14ac:dyDescent="0.35">
      <c r="A23" s="21" t="s">
        <v>18</v>
      </c>
      <c r="B23" s="22"/>
      <c r="C23" s="23"/>
      <c r="D23" s="19">
        <v>90600</v>
      </c>
      <c r="E23" s="18" t="s">
        <v>19</v>
      </c>
    </row>
    <row r="24" spans="1:5" ht="48" customHeight="1" x14ac:dyDescent="0.35">
      <c r="A24" s="21" t="s">
        <v>20</v>
      </c>
      <c r="B24" s="22"/>
      <c r="C24" s="23"/>
      <c r="D24" s="19">
        <v>127728</v>
      </c>
      <c r="E24" s="18" t="s">
        <v>19</v>
      </c>
    </row>
    <row r="25" spans="1:5" ht="48" customHeight="1" x14ac:dyDescent="0.35">
      <c r="A25" s="21" t="s">
        <v>21</v>
      </c>
      <c r="B25" s="22"/>
      <c r="C25" s="23"/>
      <c r="D25" s="19">
        <v>117000</v>
      </c>
      <c r="E25" s="18" t="s">
        <v>19</v>
      </c>
    </row>
    <row r="26" spans="1:5" ht="48" customHeight="1" x14ac:dyDescent="0.35">
      <c r="A26" s="21" t="s">
        <v>22</v>
      </c>
      <c r="B26" s="22"/>
      <c r="C26" s="23"/>
      <c r="D26" s="19">
        <v>54000</v>
      </c>
      <c r="E26" s="18" t="s">
        <v>19</v>
      </c>
    </row>
    <row r="27" spans="1:5" ht="48" customHeight="1" x14ac:dyDescent="0.35">
      <c r="A27" s="21" t="s">
        <v>23</v>
      </c>
      <c r="B27" s="22"/>
      <c r="C27" s="23"/>
      <c r="D27" s="19">
        <v>45000</v>
      </c>
      <c r="E27" s="18" t="s">
        <v>19</v>
      </c>
    </row>
    <row r="28" spans="1:5" ht="48" hidden="1" customHeight="1" x14ac:dyDescent="0.35">
      <c r="A28" s="21" t="s">
        <v>24</v>
      </c>
      <c r="B28" s="22"/>
      <c r="C28" s="23"/>
      <c r="D28" s="20">
        <v>0</v>
      </c>
      <c r="E28" s="18" t="s">
        <v>19</v>
      </c>
    </row>
    <row r="29" spans="1:5" ht="15" customHeight="1" x14ac:dyDescent="0.35">
      <c r="A29" s="29" t="s">
        <v>25</v>
      </c>
      <c r="B29" s="25"/>
      <c r="C29" s="28"/>
      <c r="D29" s="11">
        <f>SUM(D23:D28)</f>
        <v>434328</v>
      </c>
      <c r="E29" s="12"/>
    </row>
    <row r="31" spans="1:5" ht="15" customHeight="1" x14ac:dyDescent="0.35">
      <c r="A31" s="36" t="s">
        <v>26</v>
      </c>
      <c r="B31" s="25"/>
      <c r="C31" s="25"/>
      <c r="D31" s="25"/>
      <c r="E31" s="28"/>
    </row>
    <row r="32" spans="1:5" ht="15" customHeight="1" x14ac:dyDescent="0.35">
      <c r="A32" s="29" t="s">
        <v>27</v>
      </c>
      <c r="B32" s="25"/>
      <c r="C32" s="28"/>
      <c r="D32" s="11">
        <f>D19</f>
        <v>0</v>
      </c>
    </row>
    <row r="33" spans="1:5" ht="30" customHeight="1" x14ac:dyDescent="0.35">
      <c r="A33" s="27" t="s">
        <v>28</v>
      </c>
      <c r="B33" s="25"/>
      <c r="C33" s="28"/>
      <c r="D33" s="10">
        <f>D32*0.15</f>
        <v>0</v>
      </c>
    </row>
    <row r="34" spans="1:5" ht="30" customHeight="1" x14ac:dyDescent="0.35">
      <c r="A34" s="27" t="s">
        <v>29</v>
      </c>
      <c r="B34" s="25"/>
      <c r="C34" s="28"/>
      <c r="D34" s="10">
        <f>D29</f>
        <v>434328</v>
      </c>
    </row>
    <row r="35" spans="1:5" ht="30" customHeight="1" x14ac:dyDescent="0.35">
      <c r="A35" s="32" t="s">
        <v>30</v>
      </c>
      <c r="B35" s="25"/>
      <c r="C35" s="28"/>
      <c r="D35" s="13">
        <f>D32+D33+D34</f>
        <v>434328</v>
      </c>
    </row>
    <row r="36" spans="1:5" ht="15" customHeight="1" x14ac:dyDescent="0.35"/>
    <row r="37" spans="1:5" ht="27.75" customHeight="1" x14ac:dyDescent="0.35">
      <c r="A37" s="31" t="s">
        <v>31</v>
      </c>
      <c r="B37" s="25"/>
      <c r="C37" s="25"/>
      <c r="D37" s="25"/>
      <c r="E37" s="28"/>
    </row>
  </sheetData>
  <mergeCells count="22">
    <mergeCell ref="A33:C33"/>
    <mergeCell ref="A23:C23"/>
    <mergeCell ref="A32:C32"/>
    <mergeCell ref="A22:C22"/>
    <mergeCell ref="A37:E37"/>
    <mergeCell ref="A29:C29"/>
    <mergeCell ref="A35:C35"/>
    <mergeCell ref="A28:C28"/>
    <mergeCell ref="A34:C34"/>
    <mergeCell ref="A24:C24"/>
    <mergeCell ref="A31:E31"/>
    <mergeCell ref="A25:C25"/>
    <mergeCell ref="B6:E6"/>
    <mergeCell ref="A27:C27"/>
    <mergeCell ref="A1:E1"/>
    <mergeCell ref="B5:E5"/>
    <mergeCell ref="A26:C26"/>
    <mergeCell ref="A3:E3"/>
    <mergeCell ref="A21:E21"/>
    <mergeCell ref="A19:C19"/>
    <mergeCell ref="A2:E2"/>
    <mergeCell ref="A8:E8"/>
  </mergeCells>
  <pageMargins left="0.4" right="0.4" top="0.5" bottom="0.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zoomScaleNormal="100" workbookViewId="0">
      <selection activeCell="A7" sqref="A7"/>
    </sheetView>
  </sheetViews>
  <sheetFormatPr defaultColWidth="8.54296875" defaultRowHeight="14.5" x14ac:dyDescent="0.35"/>
  <cols>
    <col min="1" max="1" width="100" customWidth="1"/>
  </cols>
  <sheetData>
    <row r="1" spans="1:1" ht="15" customHeight="1" x14ac:dyDescent="0.35">
      <c r="A1" s="14" t="s">
        <v>32</v>
      </c>
    </row>
    <row r="2" spans="1:1" ht="15" customHeight="1" x14ac:dyDescent="0.35">
      <c r="A2" s="15"/>
    </row>
    <row r="3" spans="1:1" s="17" customFormat="1" ht="36.75" customHeight="1" x14ac:dyDescent="0.35">
      <c r="A3" s="16" t="s">
        <v>33</v>
      </c>
    </row>
    <row r="4" spans="1:1" s="17" customFormat="1" ht="36.75" customHeight="1" x14ac:dyDescent="0.35">
      <c r="A4" s="16" t="s">
        <v>34</v>
      </c>
    </row>
    <row r="5" spans="1:1" s="17" customFormat="1" ht="36.75" customHeight="1" x14ac:dyDescent="0.35">
      <c r="A5" s="16" t="s">
        <v>35</v>
      </c>
    </row>
    <row r="6" spans="1:1" s="17" customFormat="1" ht="36.75" customHeight="1" x14ac:dyDescent="0.35">
      <c r="A6" s="16" t="s">
        <v>36</v>
      </c>
    </row>
    <row r="7" spans="1:1" s="17" customFormat="1" ht="36.75" customHeight="1" x14ac:dyDescent="0.35">
      <c r="A7" s="16" t="s">
        <v>37</v>
      </c>
    </row>
    <row r="8" spans="1:1" s="17" customFormat="1" ht="36.75" customHeight="1" x14ac:dyDescent="0.35">
      <c r="A8" s="16" t="s">
        <v>38</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Proposal</vt:lpstr>
      <vt:lpstr>How to complete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Mgabadeli</dc:creator>
  <cp:lastModifiedBy>Joy Mgabadeli</cp:lastModifiedBy>
  <cp:revision>0</cp:revision>
  <dcterms:created xsi:type="dcterms:W3CDTF">2026-09-18T11:24:57Z</dcterms:created>
  <dcterms:modified xsi:type="dcterms:W3CDTF">2026-10-29T04:36:17Z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0x0101002176D56D05C46F4481A8E9D0C8BFA0EB</vt:lpwstr>
  </property>
  <property fmtid="{D5CDD505-2E9C-101B-9397-08002B2CF9AE}" pid="3" name="MediaServiceImageTags">
    <vt:lpwstr/>
  </property>
</Properties>
</file>